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10500" activeTab="0"/>
  </bookViews>
  <sheets>
    <sheet name="1. Llistat auditories" sheetId="1" r:id="rId1"/>
    <sheet name="2. Criteris automàtics" sheetId="2" r:id="rId2"/>
  </sheets>
  <definedNames>
    <definedName name="_xlfn.COUNTIFS" hidden="1">#NAME?</definedName>
    <definedName name="Z_4153327F_4539_4F86_A727_7C3103AD7838_.wvu.FilterData" localSheetId="0" hidden="1">'1. Llistat auditories'!$A$6:$G$47</definedName>
  </definedNames>
  <calcPr fullCalcOnLoad="1"/>
</workbook>
</file>

<file path=xl/sharedStrings.xml><?xml version="1.0" encoding="utf-8"?>
<sst xmlns="http://schemas.openxmlformats.org/spreadsheetml/2006/main" count="43" uniqueCount="39">
  <si>
    <t>Aud. Nº</t>
  </si>
  <si>
    <t xml:space="preserve">Empresa adjudicatària: </t>
  </si>
  <si>
    <t>Empresa o institució auditada</t>
  </si>
  <si>
    <r>
      <t xml:space="preserve">Any  d'execució
</t>
    </r>
    <r>
      <rPr>
        <sz val="8"/>
        <rFont val="Arial"/>
        <family val="2"/>
      </rPr>
      <t>(S'hauràn de llistar només les auditories realitzades des de fa 5 anys)</t>
    </r>
  </si>
  <si>
    <r>
      <rPr>
        <b/>
        <sz val="9"/>
        <rFont val="Arial"/>
        <family val="2"/>
      </rPr>
      <t xml:space="preserve">AUDITORIES EXECUTADES PER L'AUDITOR/A LÍDER
</t>
    </r>
    <r>
      <rPr>
        <sz val="8"/>
        <rFont val="Arial"/>
        <family val="2"/>
      </rPr>
      <t>Les auditories que a continuació es llisten només es corresponen amb auditories de Sistemes de Gestió de Qualitat, 
segons els requisits de la Norma UNE-EN ISO 9001:2015, i realitzades durant els últims cinc (5) anys</t>
    </r>
  </si>
  <si>
    <r>
      <t xml:space="preserve">S'aporta el certificat de bona execució?
</t>
    </r>
    <r>
      <rPr>
        <sz val="8"/>
        <rFont val="Arial"/>
        <family val="2"/>
      </rPr>
      <t>(SÍ o NO)</t>
    </r>
  </si>
  <si>
    <r>
      <t xml:space="preserve">Tipologia d'auditoria 
</t>
    </r>
    <r>
      <rPr>
        <sz val="8"/>
        <rFont val="Arial"/>
        <family val="2"/>
      </rPr>
      <t>(Interna o externa)</t>
    </r>
  </si>
  <si>
    <r>
      <t xml:space="preserve">Àmbit de l'empresa o institució auditada 
</t>
    </r>
    <r>
      <rPr>
        <sz val="8"/>
        <rFont val="Arial"/>
        <family val="2"/>
      </rPr>
      <t>(Seleccioneu una opció del desplegable. En cas que no sigui cap de les opcions llistades indiqui "Altres")</t>
    </r>
  </si>
  <si>
    <r>
      <t xml:space="preserve">Auditor/a líder </t>
    </r>
    <r>
      <rPr>
        <sz val="9"/>
        <rFont val="Arial"/>
        <family val="2"/>
      </rPr>
      <t>(nom i cognom)</t>
    </r>
    <r>
      <rPr>
        <b/>
        <sz val="9"/>
        <rFont val="Arial"/>
        <family val="2"/>
      </rPr>
      <t>:</t>
    </r>
  </si>
  <si>
    <r>
      <t xml:space="preserve">És un centre de recerca 
del sistema CERCA?
</t>
    </r>
    <r>
      <rPr>
        <sz val="8"/>
        <rFont val="Arial"/>
        <family val="2"/>
      </rPr>
      <t>(SÍ o NO)</t>
    </r>
  </si>
  <si>
    <r>
      <t>Titulació</t>
    </r>
    <r>
      <rPr>
        <b/>
        <sz val="9"/>
        <rFont val="Arial"/>
        <family val="2"/>
      </rPr>
      <t>:</t>
    </r>
  </si>
  <si>
    <t>Veure pestanya Criteris automàtics per consultar la puntuació atorgada a cada criteri.</t>
  </si>
  <si>
    <t>CRITERIS AUTOMÀTICS ESTABLERTS</t>
  </si>
  <si>
    <t>CÀLCUL DELS CRITERIS AUTOMÀTICS</t>
  </si>
  <si>
    <t xml:space="preserve">Nº total d'auditories realitzades en els últims 5 anys </t>
  </si>
  <si>
    <t>Nº total de certificats de bona execució aportats</t>
  </si>
  <si>
    <t xml:space="preserve">Nº total d'auditories en l'àmbit biomèdic o sanitari </t>
  </si>
  <si>
    <t xml:space="preserve">Nº total d'auditories en centres de recerca del sistema CERCA </t>
  </si>
  <si>
    <t>PUNTUACIÓ ATORGADA</t>
  </si>
  <si>
    <t>Punts</t>
  </si>
  <si>
    <t>Experència en 25 auditories</t>
  </si>
  <si>
    <t>8.5</t>
  </si>
  <si>
    <t>Presentació de cap certificats de bona execució</t>
  </si>
  <si>
    <t>Presentació de més de 25 certificats de bona execució</t>
  </si>
  <si>
    <t>Experència d'entre 26 a 30 auditories</t>
  </si>
  <si>
    <t>Experència en més de 30 auditories</t>
  </si>
  <si>
    <t>11.5</t>
  </si>
  <si>
    <t>Experiència en 15 auditories</t>
  </si>
  <si>
    <t>Experiència entre 16 i 20 auditories</t>
  </si>
  <si>
    <t>Experiència en més de 20 auditories</t>
  </si>
  <si>
    <t>Experiència en 5 auditories</t>
  </si>
  <si>
    <t>Experiència en més de 5 auditories</t>
  </si>
  <si>
    <t>Presentació d’entre 11 a 25 certificats de bona execució</t>
  </si>
  <si>
    <t>Presentació d'entre 1 a 10 certificats de bona execució</t>
  </si>
  <si>
    <r>
      <t>Experiència com a auditor/a líder en més de cinc (5) auditories de Sistemes de Gestió de Qualitat, segons els requisits de la Norma UNE-EN ISO 9001:2015, en centres de recerca del sistema CERCA en els últims cinc (5) anys</t>
    </r>
    <r>
      <rPr>
        <sz val="10"/>
        <rFont val="Arial"/>
        <family val="2"/>
      </rPr>
      <t>................................................</t>
    </r>
    <r>
      <rPr>
        <b/>
        <sz val="10"/>
        <color indexed="10"/>
        <rFont val="Arial"/>
        <family val="2"/>
      </rPr>
      <t>Màx. 5 punts</t>
    </r>
  </si>
  <si>
    <r>
      <rPr>
        <b/>
        <sz val="10"/>
        <rFont val="Arial"/>
        <family val="2"/>
      </rPr>
      <t>Experiència com a auditor/a líder en més de vint-i-cinc (25) auditories de Sistemes de Gestió de Qualitat, segons els requisits de la Norma UNE-EN ISO 9001:2015, en els últims cinc (5) anys</t>
    </r>
    <r>
      <rPr>
        <sz val="10"/>
        <rFont val="Arial"/>
        <family val="2"/>
      </rPr>
      <t xml:space="preserve">................................................................................................. </t>
    </r>
    <r>
      <rPr>
        <b/>
        <sz val="10"/>
        <color indexed="10"/>
        <rFont val="Arial"/>
        <family val="2"/>
      </rPr>
      <t>Màx.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15 punts</t>
    </r>
    <r>
      <rPr>
        <sz val="10"/>
        <rFont val="Times New Roman"/>
        <family val="1"/>
      </rPr>
      <t> </t>
    </r>
  </si>
  <si>
    <r>
      <t xml:space="preserve">Disposar de certificats de bona execució de les auditories de Sistemes de Gestió de Qualitat, segons els requisits de la Norma UNE-EN ISO 9001:2015, realitzades en els últims cinc (5) anys per la persona que designi l'empresa com a auditor/a líder </t>
    </r>
    <r>
      <rPr>
        <sz val="10"/>
        <rFont val="Arial"/>
        <family val="2"/>
      </rPr>
      <t>.......................................................................................................................</t>
    </r>
    <r>
      <rPr>
        <b/>
        <sz val="10"/>
        <color indexed="10"/>
        <rFont val="Arial"/>
        <family val="2"/>
      </rPr>
      <t xml:space="preserve">Màx. 10 punts </t>
    </r>
  </si>
  <si>
    <r>
      <t>Experiència com a auditor/a líder en més de quinze (15) auditories de Sistemes de Gestió de Qualitat, segons els requisits de la Norma UNE-EN ISO 9001:2015, en l’àmbit biomèdic o sanitari durant els últims cinc (5) anys</t>
    </r>
    <r>
      <rPr>
        <sz val="10"/>
        <rFont val="Arial"/>
        <family val="2"/>
      </rPr>
      <t>.......................................................</t>
    </r>
    <r>
      <rPr>
        <b/>
        <sz val="10"/>
        <color indexed="10"/>
        <rFont val="Arial"/>
        <family val="2"/>
      </rPr>
      <t xml:space="preserve">Màx. 15 punts </t>
    </r>
  </si>
  <si>
    <r>
      <rPr>
        <b/>
        <sz val="10"/>
        <rFont val="Arial"/>
        <family val="2"/>
      </rPr>
      <t>Annex 1.2 excel - PLEC DE PRESCRIPCIONS TÈCNIQUES CONTRACTACIÓ NO HARMONITZADA – PROCEDIMENT OBERT SIMPLIFICAT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Nº Expedient: </t>
    </r>
    <r>
      <rPr>
        <sz val="10"/>
        <rFont val="Arial"/>
        <family val="2"/>
      </rPr>
      <t>2024-012 AUDITORIA INTERNA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</si>
</sst>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"/>
    <numFmt numFmtId="171" formatCode="0.0"/>
    <numFmt numFmtId="172" formatCode="mmm\-yyyy"/>
    <numFmt numFmtId="173" formatCode="[$-C0A]dddd\,\ dd&quot; de &quot;mmmm&quot; de &quot;yyyy"/>
    <numFmt numFmtId="174" formatCode="#,##0.00\ &quot;€&quot;"/>
    <numFmt numFmtId="175" formatCode="_-* #,##0.00\ [$€-403]_-;\-* #,##0.00\ [$€-403]_-;_-* &quot;-&quot;??\ [$€-403]_-;_-@_-"/>
    <numFmt numFmtId="176" formatCode="_-* #,##0.000\ [$€-403]_-;\-* #,##0.000\ [$€-403]_-;_-* &quot;-&quot;??\ [$€-403]_-;_-@_-"/>
    <numFmt numFmtId="177" formatCode="_-* #,##0.0000\ [$€-403]_-;\-* #,##0.0000\ [$€-403]_-;_-* &quot;-&quot;??\ [$€-403]_-;_-@_-"/>
    <numFmt numFmtId="178" formatCode="_-* #,##0.00000\ [$€-403]_-;\-* #,##0.00000\ [$€-403]_-;_-* &quot;-&quot;??\ [$€-403]_-;_-@_-"/>
    <numFmt numFmtId="179" formatCode="_-* #,##0.0\ [$€-403]_-;\-* #,##0.0\ [$€-403]_-;_-* &quot;-&quot;??\ [$€-403]_-;_-@_-"/>
    <numFmt numFmtId="180" formatCode="0.0000"/>
    <numFmt numFmtId="181" formatCode="0.00000"/>
    <numFmt numFmtId="182" formatCode="0.000000"/>
    <numFmt numFmtId="183" formatCode="[$-F800]dddd\,\ mmmm\ dd\,\ yyyy"/>
    <numFmt numFmtId="184" formatCode="[$-C0A]dddd\,\ d&quot; de &quot;mmmm&quot; de &quot;yyyy"/>
    <numFmt numFmtId="185" formatCode="0.00000000"/>
    <numFmt numFmtId="186" formatCode="0.0000000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23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6D6D6D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1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32" borderId="0" applyNumberFormat="0" applyFont="0" applyFill="0" applyBorder="0" applyAlignment="0" applyProtection="0"/>
    <xf numFmtId="0" fontId="0" fillId="33" borderId="5" applyNumberFormat="0" applyFont="0" applyAlignment="0" applyProtection="0"/>
    <xf numFmtId="0" fontId="0" fillId="0" borderId="0">
      <alignment/>
      <protection/>
    </xf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1" fillId="34" borderId="15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35" borderId="0" xfId="0" applyNumberFormat="1" applyFont="1" applyFill="1" applyBorder="1" applyAlignment="1">
      <alignment horizontal="center" vertical="center" shrinkToFit="1"/>
    </xf>
    <xf numFmtId="0" fontId="1" fillId="35" borderId="0" xfId="0" applyNumberFormat="1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1" fillId="34" borderId="21" xfId="0" applyNumberFormat="1" applyFont="1" applyFill="1" applyBorder="1" applyAlignment="1">
      <alignment horizontal="center" vertic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>
      <alignment horizontal="center" vertical="center" wrapText="1" shrinkToFit="1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5" fillId="36" borderId="0" xfId="0" applyNumberFormat="1" applyFont="1" applyFill="1" applyBorder="1" applyAlignment="1">
      <alignment horizontal="center" vertical="center" wrapText="1" shrinkToFit="1"/>
    </xf>
    <xf numFmtId="0" fontId="0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26" xfId="0" applyNumberFormat="1" applyFont="1" applyFill="1" applyBorder="1" applyAlignment="1" applyProtection="1">
      <alignment horizontal="center" vertical="center"/>
      <protection/>
    </xf>
    <xf numFmtId="0" fontId="6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26" xfId="0" applyNumberFormat="1" applyFont="1" applyFill="1" applyBorder="1" applyAlignment="1" applyProtection="1">
      <alignment horizontal="left" vertical="center"/>
      <protection/>
    </xf>
    <xf numFmtId="0" fontId="5" fillId="35" borderId="27" xfId="0" applyNumberFormat="1" applyFont="1" applyFill="1" applyBorder="1" applyAlignment="1" applyProtection="1">
      <alignment horizontal="left" vertical="center" wrapText="1"/>
      <protection/>
    </xf>
    <xf numFmtId="0" fontId="5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26" xfId="0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horizontal="center" wrapText="1"/>
      <protection/>
    </xf>
    <xf numFmtId="0" fontId="0" fillId="35" borderId="26" xfId="0" applyNumberFormat="1" applyFont="1" applyFill="1" applyBorder="1" applyAlignment="1" applyProtection="1">
      <alignment horizontal="justify" vertical="center" wrapText="1"/>
      <protection/>
    </xf>
    <xf numFmtId="0" fontId="0" fillId="35" borderId="27" xfId="0" applyNumberFormat="1" applyFont="1" applyFill="1" applyBorder="1" applyAlignment="1" applyProtection="1">
      <alignment horizontal="center" wrapText="1"/>
      <protection/>
    </xf>
    <xf numFmtId="0" fontId="0" fillId="35" borderId="26" xfId="0" applyNumberFormat="1" applyFont="1" applyFill="1" applyBorder="1" applyAlignment="1" applyProtection="1">
      <alignment horizontal="center" vertical="center" wrapText="1"/>
      <protection/>
    </xf>
    <xf numFmtId="0" fontId="51" fillId="35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37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Border="1" applyAlignment="1" applyProtection="1">
      <alignment horizontal="center" vertical="center"/>
      <protection/>
    </xf>
    <xf numFmtId="1" fontId="5" fillId="5" borderId="0" xfId="0" applyNumberFormat="1" applyFont="1" applyFill="1" applyBorder="1" applyAlignment="1" applyProtection="1">
      <alignment horizontal="center" vertical="center"/>
      <protection/>
    </xf>
    <xf numFmtId="0" fontId="5" fillId="36" borderId="0" xfId="0" applyNumberFormat="1" applyFont="1" applyFill="1" applyBorder="1" applyAlignment="1">
      <alignment horizontal="center" vertical="center" wrapText="1" shrinkToFit="1"/>
    </xf>
    <xf numFmtId="1" fontId="5" fillId="17" borderId="0" xfId="0" applyNumberFormat="1" applyFont="1" applyFill="1" applyBorder="1" applyAlignment="1" applyProtection="1">
      <alignment horizontal="center" vertical="center"/>
      <protection/>
    </xf>
    <xf numFmtId="1" fontId="5" fillId="17" borderId="26" xfId="0" applyNumberFormat="1" applyFont="1" applyFill="1" applyBorder="1" applyAlignment="1" applyProtection="1">
      <alignment horizontal="center" vertical="center"/>
      <protection/>
    </xf>
    <xf numFmtId="1" fontId="9" fillId="17" borderId="27" xfId="0" applyNumberFormat="1" applyFont="1" applyFill="1" applyBorder="1" applyAlignment="1" applyProtection="1">
      <alignment horizontal="center" vertical="center"/>
      <protection/>
    </xf>
    <xf numFmtId="1" fontId="5" fillId="17" borderId="27" xfId="0" applyNumberFormat="1" applyFont="1" applyFill="1" applyBorder="1" applyAlignment="1" applyProtection="1">
      <alignment horizontal="center" vertical="center"/>
      <protection/>
    </xf>
    <xf numFmtId="2" fontId="5" fillId="5" borderId="0" xfId="0" applyNumberFormat="1" applyFont="1" applyFill="1" applyBorder="1" applyAlignment="1" applyProtection="1">
      <alignment horizontal="left" vertical="center" wrapText="1"/>
      <protection/>
    </xf>
    <xf numFmtId="2" fontId="5" fillId="5" borderId="27" xfId="0" applyNumberFormat="1" applyFont="1" applyFill="1" applyBorder="1" applyAlignment="1" applyProtection="1">
      <alignment horizontal="left" vertical="center" wrapText="1"/>
      <protection/>
    </xf>
    <xf numFmtId="2" fontId="5" fillId="5" borderId="26" xfId="0" applyNumberFormat="1" applyFont="1" applyFill="1" applyBorder="1" applyAlignment="1" applyProtection="1">
      <alignment horizontal="left" vertical="center" wrapText="1"/>
      <protection/>
    </xf>
    <xf numFmtId="1" fontId="5" fillId="5" borderId="0" xfId="0" applyNumberFormat="1" applyFont="1" applyFill="1" applyBorder="1" applyAlignment="1" applyProtection="1">
      <alignment horizontal="left" vertical="center" wrapText="1"/>
      <protection/>
    </xf>
    <xf numFmtId="1" fontId="5" fillId="5" borderId="26" xfId="0" applyNumberFormat="1" applyFont="1" applyFill="1" applyBorder="1" applyAlignment="1" applyProtection="1">
      <alignment horizontal="left" vertical="center" wrapText="1"/>
      <protection/>
    </xf>
    <xf numFmtId="1" fontId="5" fillId="5" borderId="26" xfId="0" applyNumberFormat="1" applyFont="1" applyFill="1" applyBorder="1" applyAlignment="1" applyProtection="1">
      <alignment horizontal="center" vertical="center"/>
      <protection/>
    </xf>
    <xf numFmtId="1" fontId="5" fillId="5" borderId="2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76200</xdr:rowOff>
    </xdr:from>
    <xdr:to>
      <xdr:col>6</xdr:col>
      <xdr:colOff>1238250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76200"/>
          <a:ext cx="2162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120" zoomScaleNormal="120" zoomScaleSheetLayoutView="110" zoomScalePageLayoutView="0" workbookViewId="0" topLeftCell="A1">
      <selection activeCell="C2" sqref="A1:G2"/>
    </sheetView>
  </sheetViews>
  <sheetFormatPr defaultColWidth="9.140625" defaultRowHeight="12.75"/>
  <cols>
    <col min="1" max="1" width="6.28125" style="1" customWidth="1"/>
    <col min="2" max="2" width="20.421875" style="8" customWidth="1"/>
    <col min="3" max="3" width="25.8515625" style="1" customWidth="1"/>
    <col min="4" max="4" width="36.8515625" style="1" customWidth="1"/>
    <col min="5" max="5" width="29.57421875" style="1" customWidth="1"/>
    <col min="6" max="7" width="20.7109375" style="1" customWidth="1"/>
    <col min="8" max="16384" width="9.140625" style="1" customWidth="1"/>
  </cols>
  <sheetData>
    <row r="1" spans="1:7" ht="47.25" customHeight="1">
      <c r="A1" s="46" t="s">
        <v>38</v>
      </c>
      <c r="B1" s="46"/>
      <c r="C1" s="46"/>
      <c r="D1" s="46"/>
      <c r="E1" s="46"/>
      <c r="F1" s="46"/>
      <c r="G1" s="46"/>
    </row>
    <row r="2" spans="1:7" ht="24.75" customHeight="1">
      <c r="A2" s="45" t="s">
        <v>1</v>
      </c>
      <c r="B2" s="45"/>
      <c r="C2" s="47"/>
      <c r="D2" s="47"/>
      <c r="E2" s="47"/>
      <c r="F2" s="47"/>
      <c r="G2" s="47"/>
    </row>
    <row r="3" spans="1:7" ht="24.75" customHeight="1">
      <c r="A3" s="45" t="s">
        <v>8</v>
      </c>
      <c r="B3" s="45"/>
      <c r="C3" s="47"/>
      <c r="D3" s="47"/>
      <c r="E3" s="47"/>
      <c r="F3" s="47"/>
      <c r="G3" s="47"/>
    </row>
    <row r="4" spans="1:7" ht="24.75" customHeight="1">
      <c r="A4" s="45" t="s">
        <v>10</v>
      </c>
      <c r="B4" s="45"/>
      <c r="C4" s="47"/>
      <c r="D4" s="47"/>
      <c r="E4" s="47"/>
      <c r="F4" s="47"/>
      <c r="G4" s="47"/>
    </row>
    <row r="5" spans="1:7" ht="49.5" customHeight="1" thickBot="1">
      <c r="A5" s="48" t="s">
        <v>4</v>
      </c>
      <c r="B5" s="49"/>
      <c r="C5" s="49"/>
      <c r="D5" s="49"/>
      <c r="E5" s="49"/>
      <c r="F5" s="49"/>
      <c r="G5" s="49"/>
    </row>
    <row r="6" spans="1:7" ht="61.5" customHeight="1" thickBot="1">
      <c r="A6" s="11" t="s">
        <v>0</v>
      </c>
      <c r="B6" s="12" t="s">
        <v>3</v>
      </c>
      <c r="C6" s="12" t="s">
        <v>6</v>
      </c>
      <c r="D6" s="13" t="s">
        <v>2</v>
      </c>
      <c r="E6" s="12" t="s">
        <v>7</v>
      </c>
      <c r="F6" s="22" t="s">
        <v>9</v>
      </c>
      <c r="G6" s="21" t="s">
        <v>5</v>
      </c>
    </row>
    <row r="7" spans="1:7" ht="24.75" customHeight="1">
      <c r="A7" s="14">
        <v>1</v>
      </c>
      <c r="B7" s="5"/>
      <c r="C7" s="4"/>
      <c r="D7" s="4"/>
      <c r="E7" s="5"/>
      <c r="F7" s="23"/>
      <c r="G7" s="17"/>
    </row>
    <row r="8" spans="1:7" ht="24.75" customHeight="1">
      <c r="A8" s="10">
        <v>2</v>
      </c>
      <c r="B8" s="2"/>
      <c r="C8" s="3"/>
      <c r="D8" s="3"/>
      <c r="E8" s="2"/>
      <c r="F8" s="24"/>
      <c r="G8" s="18"/>
    </row>
    <row r="9" spans="1:7" ht="24.75" customHeight="1">
      <c r="A9" s="10">
        <v>3</v>
      </c>
      <c r="B9" s="2"/>
      <c r="C9" s="3"/>
      <c r="D9" s="3"/>
      <c r="E9" s="2"/>
      <c r="F9" s="24"/>
      <c r="G9" s="18"/>
    </row>
    <row r="10" spans="1:7" ht="24.75" customHeight="1">
      <c r="A10" s="10">
        <v>4</v>
      </c>
      <c r="B10" s="2"/>
      <c r="C10" s="3"/>
      <c r="D10" s="3"/>
      <c r="E10" s="2"/>
      <c r="F10" s="24"/>
      <c r="G10" s="18"/>
    </row>
    <row r="11" spans="1:7" ht="24.75" customHeight="1">
      <c r="A11" s="10">
        <v>5</v>
      </c>
      <c r="B11" s="2"/>
      <c r="C11" s="3"/>
      <c r="D11" s="3"/>
      <c r="E11" s="2"/>
      <c r="F11" s="24"/>
      <c r="G11" s="18"/>
    </row>
    <row r="12" spans="1:7" ht="24.75" customHeight="1">
      <c r="A12" s="10">
        <v>6</v>
      </c>
      <c r="B12" s="2"/>
      <c r="C12" s="3"/>
      <c r="D12" s="3"/>
      <c r="E12" s="2"/>
      <c r="F12" s="24"/>
      <c r="G12" s="18"/>
    </row>
    <row r="13" spans="1:7" ht="24.75" customHeight="1">
      <c r="A13" s="10">
        <v>7</v>
      </c>
      <c r="B13" s="2"/>
      <c r="C13" s="3"/>
      <c r="D13" s="3"/>
      <c r="E13" s="2"/>
      <c r="F13" s="24"/>
      <c r="G13" s="18"/>
    </row>
    <row r="14" spans="1:7" ht="24.75" customHeight="1">
      <c r="A14" s="10">
        <v>8</v>
      </c>
      <c r="B14" s="2"/>
      <c r="C14" s="3"/>
      <c r="D14" s="3"/>
      <c r="E14" s="2"/>
      <c r="F14" s="24"/>
      <c r="G14" s="18"/>
    </row>
    <row r="15" spans="1:7" ht="24.75" customHeight="1">
      <c r="A15" s="10">
        <v>9</v>
      </c>
      <c r="B15" s="2"/>
      <c r="C15" s="3"/>
      <c r="D15" s="3"/>
      <c r="E15" s="2"/>
      <c r="F15" s="24"/>
      <c r="G15" s="18"/>
    </row>
    <row r="16" spans="1:7" ht="24.75" customHeight="1">
      <c r="A16" s="10">
        <v>10</v>
      </c>
      <c r="B16" s="2"/>
      <c r="C16" s="3"/>
      <c r="D16" s="3"/>
      <c r="E16" s="2"/>
      <c r="F16" s="24"/>
      <c r="G16" s="18"/>
    </row>
    <row r="17" spans="1:7" ht="24.75" customHeight="1">
      <c r="A17" s="10">
        <v>11</v>
      </c>
      <c r="B17" s="2"/>
      <c r="C17" s="3"/>
      <c r="D17" s="3"/>
      <c r="E17" s="2"/>
      <c r="F17" s="24"/>
      <c r="G17" s="18"/>
    </row>
    <row r="18" spans="1:7" ht="24.75" customHeight="1">
      <c r="A18" s="10">
        <v>12</v>
      </c>
      <c r="B18" s="2"/>
      <c r="C18" s="3"/>
      <c r="D18" s="3"/>
      <c r="E18" s="2"/>
      <c r="F18" s="24"/>
      <c r="G18" s="18"/>
    </row>
    <row r="19" spans="1:7" ht="24.75" customHeight="1">
      <c r="A19" s="10">
        <v>13</v>
      </c>
      <c r="B19" s="2"/>
      <c r="C19" s="3"/>
      <c r="D19" s="3"/>
      <c r="E19" s="2"/>
      <c r="F19" s="24"/>
      <c r="G19" s="18"/>
    </row>
    <row r="20" spans="1:7" ht="24.75" customHeight="1">
      <c r="A20" s="10">
        <v>14</v>
      </c>
      <c r="B20" s="2"/>
      <c r="C20" s="3"/>
      <c r="D20" s="3"/>
      <c r="E20" s="2"/>
      <c r="F20" s="24"/>
      <c r="G20" s="18"/>
    </row>
    <row r="21" spans="1:7" ht="24.75" customHeight="1">
      <c r="A21" s="10">
        <v>15</v>
      </c>
      <c r="B21" s="2"/>
      <c r="C21" s="3"/>
      <c r="D21" s="3"/>
      <c r="E21" s="2"/>
      <c r="F21" s="24"/>
      <c r="G21" s="18"/>
    </row>
    <row r="22" spans="1:7" ht="24.75" customHeight="1">
      <c r="A22" s="10">
        <v>16</v>
      </c>
      <c r="B22" s="2"/>
      <c r="C22" s="3"/>
      <c r="D22" s="3"/>
      <c r="E22" s="2"/>
      <c r="F22" s="24"/>
      <c r="G22" s="18"/>
    </row>
    <row r="23" spans="1:7" ht="24.75" customHeight="1">
      <c r="A23" s="10">
        <v>17</v>
      </c>
      <c r="B23" s="2"/>
      <c r="C23" s="3"/>
      <c r="D23" s="3"/>
      <c r="E23" s="2"/>
      <c r="F23" s="24"/>
      <c r="G23" s="18"/>
    </row>
    <row r="24" spans="1:7" ht="24.75" customHeight="1">
      <c r="A24" s="10">
        <v>18</v>
      </c>
      <c r="B24" s="2"/>
      <c r="C24" s="3"/>
      <c r="D24" s="3"/>
      <c r="E24" s="2"/>
      <c r="F24" s="24"/>
      <c r="G24" s="18"/>
    </row>
    <row r="25" spans="1:7" ht="24.75" customHeight="1">
      <c r="A25" s="10">
        <v>19</v>
      </c>
      <c r="B25" s="2"/>
      <c r="C25" s="3"/>
      <c r="D25" s="3"/>
      <c r="E25" s="2"/>
      <c r="F25" s="24"/>
      <c r="G25" s="18"/>
    </row>
    <row r="26" spans="1:7" ht="24.75" customHeight="1">
      <c r="A26" s="10">
        <v>20</v>
      </c>
      <c r="B26" s="2"/>
      <c r="C26" s="3"/>
      <c r="D26" s="3"/>
      <c r="E26" s="2"/>
      <c r="F26" s="24"/>
      <c r="G26" s="18"/>
    </row>
    <row r="27" spans="1:7" ht="24.75" customHeight="1">
      <c r="A27" s="10">
        <v>21</v>
      </c>
      <c r="B27" s="2"/>
      <c r="C27" s="3"/>
      <c r="D27" s="3"/>
      <c r="E27" s="2"/>
      <c r="F27" s="24"/>
      <c r="G27" s="18"/>
    </row>
    <row r="28" spans="1:7" ht="24.75" customHeight="1">
      <c r="A28" s="10">
        <v>22</v>
      </c>
      <c r="B28" s="2"/>
      <c r="C28" s="3"/>
      <c r="D28" s="3"/>
      <c r="E28" s="2"/>
      <c r="F28" s="24"/>
      <c r="G28" s="18"/>
    </row>
    <row r="29" spans="1:7" ht="24.75" customHeight="1">
      <c r="A29" s="10">
        <v>23</v>
      </c>
      <c r="B29" s="2"/>
      <c r="C29" s="3"/>
      <c r="D29" s="3"/>
      <c r="E29" s="2"/>
      <c r="F29" s="24"/>
      <c r="G29" s="18"/>
    </row>
    <row r="30" spans="1:7" ht="24.75" customHeight="1">
      <c r="A30" s="10">
        <v>24</v>
      </c>
      <c r="B30" s="2"/>
      <c r="C30" s="3"/>
      <c r="D30" s="3"/>
      <c r="E30" s="2"/>
      <c r="F30" s="24"/>
      <c r="G30" s="18"/>
    </row>
    <row r="31" spans="1:7" ht="24.75" customHeight="1">
      <c r="A31" s="10">
        <v>25</v>
      </c>
      <c r="B31" s="2"/>
      <c r="C31" s="3"/>
      <c r="D31" s="3"/>
      <c r="E31" s="2"/>
      <c r="F31" s="24"/>
      <c r="G31" s="18"/>
    </row>
    <row r="32" spans="1:7" ht="24.75" customHeight="1">
      <c r="A32" s="10">
        <v>26</v>
      </c>
      <c r="B32" s="2"/>
      <c r="C32" s="3"/>
      <c r="D32" s="3"/>
      <c r="E32" s="2"/>
      <c r="F32" s="24"/>
      <c r="G32" s="18"/>
    </row>
    <row r="33" spans="1:7" ht="24.75" customHeight="1">
      <c r="A33" s="10">
        <v>27</v>
      </c>
      <c r="B33" s="2"/>
      <c r="C33" s="3"/>
      <c r="D33" s="3"/>
      <c r="E33" s="2"/>
      <c r="F33" s="24"/>
      <c r="G33" s="18"/>
    </row>
    <row r="34" spans="1:7" ht="24.75" customHeight="1">
      <c r="A34" s="10">
        <v>28</v>
      </c>
      <c r="B34" s="2"/>
      <c r="C34" s="3"/>
      <c r="D34" s="3"/>
      <c r="E34" s="2"/>
      <c r="F34" s="24"/>
      <c r="G34" s="18"/>
    </row>
    <row r="35" spans="1:7" ht="24.75" customHeight="1">
      <c r="A35" s="10">
        <v>29</v>
      </c>
      <c r="B35" s="2"/>
      <c r="C35" s="3"/>
      <c r="D35" s="3"/>
      <c r="E35" s="2"/>
      <c r="F35" s="24"/>
      <c r="G35" s="18"/>
    </row>
    <row r="36" spans="1:7" ht="24.75" customHeight="1">
      <c r="A36" s="10">
        <v>30</v>
      </c>
      <c r="B36" s="2"/>
      <c r="C36" s="3"/>
      <c r="D36" s="3"/>
      <c r="E36" s="2"/>
      <c r="F36" s="24"/>
      <c r="G36" s="18"/>
    </row>
    <row r="37" spans="1:7" ht="24.75" customHeight="1">
      <c r="A37" s="10">
        <v>31</v>
      </c>
      <c r="B37" s="2"/>
      <c r="C37" s="3"/>
      <c r="D37" s="3"/>
      <c r="E37" s="2"/>
      <c r="F37" s="24"/>
      <c r="G37" s="18"/>
    </row>
    <row r="38" spans="1:7" ht="24.75" customHeight="1">
      <c r="A38" s="10">
        <v>32</v>
      </c>
      <c r="B38" s="2"/>
      <c r="C38" s="3"/>
      <c r="D38" s="3"/>
      <c r="E38" s="2"/>
      <c r="F38" s="24"/>
      <c r="G38" s="18"/>
    </row>
    <row r="39" spans="1:7" ht="24.75" customHeight="1">
      <c r="A39" s="10">
        <v>33</v>
      </c>
      <c r="B39" s="2"/>
      <c r="C39" s="3"/>
      <c r="D39" s="3"/>
      <c r="E39" s="2"/>
      <c r="F39" s="24"/>
      <c r="G39" s="18"/>
    </row>
    <row r="40" spans="1:7" ht="24.75" customHeight="1">
      <c r="A40" s="10">
        <v>34</v>
      </c>
      <c r="B40" s="2"/>
      <c r="C40" s="3"/>
      <c r="D40" s="3"/>
      <c r="E40" s="2"/>
      <c r="F40" s="24"/>
      <c r="G40" s="18"/>
    </row>
    <row r="41" spans="1:7" ht="24.75" customHeight="1">
      <c r="A41" s="10">
        <v>35</v>
      </c>
      <c r="B41" s="2"/>
      <c r="C41" s="3"/>
      <c r="D41" s="3"/>
      <c r="E41" s="2"/>
      <c r="F41" s="24"/>
      <c r="G41" s="18"/>
    </row>
    <row r="42" spans="1:7" ht="24.75" customHeight="1">
      <c r="A42" s="10">
        <v>36</v>
      </c>
      <c r="B42" s="2"/>
      <c r="C42" s="3"/>
      <c r="D42" s="3"/>
      <c r="E42" s="2"/>
      <c r="F42" s="24"/>
      <c r="G42" s="18"/>
    </row>
    <row r="43" spans="1:7" ht="24.75" customHeight="1">
      <c r="A43" s="10">
        <v>37</v>
      </c>
      <c r="B43" s="2"/>
      <c r="C43" s="3"/>
      <c r="D43" s="3"/>
      <c r="E43" s="2"/>
      <c r="F43" s="24"/>
      <c r="G43" s="18"/>
    </row>
    <row r="44" spans="1:7" ht="24.75" customHeight="1">
      <c r="A44" s="10">
        <v>38</v>
      </c>
      <c r="B44" s="2"/>
      <c r="C44" s="3"/>
      <c r="D44" s="3"/>
      <c r="E44" s="2"/>
      <c r="F44" s="24"/>
      <c r="G44" s="18"/>
    </row>
    <row r="45" spans="1:7" ht="24.75" customHeight="1">
      <c r="A45" s="10">
        <v>39</v>
      </c>
      <c r="B45" s="2"/>
      <c r="C45" s="3"/>
      <c r="D45" s="3"/>
      <c r="E45" s="2"/>
      <c r="F45" s="24"/>
      <c r="G45" s="18"/>
    </row>
    <row r="46" spans="1:7" ht="24.75" customHeight="1" thickBot="1">
      <c r="A46" s="9">
        <v>40</v>
      </c>
      <c r="B46" s="7"/>
      <c r="C46" s="20"/>
      <c r="D46" s="20"/>
      <c r="E46" s="6"/>
      <c r="F46" s="25"/>
      <c r="G46" s="19"/>
    </row>
    <row r="47" spans="1:7" ht="11.25" customHeight="1">
      <c r="A47" s="15"/>
      <c r="B47" s="16"/>
      <c r="C47" s="15"/>
      <c r="D47" s="15"/>
      <c r="E47" s="15"/>
      <c r="F47" s="15"/>
      <c r="G47" s="15"/>
    </row>
    <row r="48" spans="1:7" ht="21" customHeight="1">
      <c r="A48" s="44" t="s">
        <v>11</v>
      </c>
      <c r="B48" s="44"/>
      <c r="C48" s="44"/>
      <c r="D48" s="44"/>
      <c r="E48" s="44"/>
      <c r="F48" s="28"/>
      <c r="G48" s="28"/>
    </row>
  </sheetData>
  <sheetProtection/>
  <mergeCells count="9">
    <mergeCell ref="A48:E48"/>
    <mergeCell ref="A2:B2"/>
    <mergeCell ref="A1:G1"/>
    <mergeCell ref="A3:B3"/>
    <mergeCell ref="A4:B4"/>
    <mergeCell ref="C2:G2"/>
    <mergeCell ref="C3:G3"/>
    <mergeCell ref="C4:G4"/>
    <mergeCell ref="A5:G5"/>
  </mergeCells>
  <dataValidations count="3">
    <dataValidation type="list" allowBlank="1" showErrorMessage="1" error="Seleccioneu una de les opcions disponibles en el desplegable" sqref="C7:C46">
      <formula1>"Interna, Externa"</formula1>
    </dataValidation>
    <dataValidation type="list" allowBlank="1" showErrorMessage="1" error="Seleccioneu una de les opcions disponibles en el desplegable" sqref="E7:E46">
      <formula1>"Sanitari, Biomèdic, Farmacèutic, Altres"</formula1>
    </dataValidation>
    <dataValidation type="list" allowBlank="1" showErrorMessage="1" error="Seleccioneu una de les opcions disponibles en el desplegable" sqref="F7:G46">
      <formula1>"SÍ, NO"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130" zoomScaleSheetLayoutView="130" workbookViewId="0" topLeftCell="A1">
      <selection activeCell="D2" sqref="D2:D5"/>
    </sheetView>
  </sheetViews>
  <sheetFormatPr defaultColWidth="11.421875" defaultRowHeight="12.75"/>
  <cols>
    <col min="1" max="1" width="78.7109375" style="0" customWidth="1"/>
    <col min="2" max="2" width="9.140625" style="0" customWidth="1"/>
    <col min="3" max="3" width="30.57421875" style="0" customWidth="1"/>
    <col min="5" max="5" width="15.421875" style="0" customWidth="1"/>
  </cols>
  <sheetData>
    <row r="1" spans="1:5" ht="32.25" customHeight="1">
      <c r="A1" s="27" t="s">
        <v>12</v>
      </c>
      <c r="B1" s="29"/>
      <c r="C1" s="51" t="s">
        <v>13</v>
      </c>
      <c r="D1" s="51"/>
      <c r="E1" s="27" t="s">
        <v>18</v>
      </c>
    </row>
    <row r="2" spans="1:5" ht="55.5" customHeight="1">
      <c r="A2" s="33" t="s">
        <v>35</v>
      </c>
      <c r="B2" s="40" t="s">
        <v>19</v>
      </c>
      <c r="C2" s="59" t="s">
        <v>14</v>
      </c>
      <c r="D2" s="50">
        <f>COUNTA('1. Llistat auditories'!B7:B46)</f>
        <v>0</v>
      </c>
      <c r="E2" s="52">
        <f>IF(D2&lt;26,B3,IF(D2&gt;30,B5,B4))</f>
        <v>0</v>
      </c>
    </row>
    <row r="3" spans="1:5" ht="16.5" customHeight="1">
      <c r="A3" s="34" t="s">
        <v>20</v>
      </c>
      <c r="B3" s="31">
        <v>0</v>
      </c>
      <c r="C3" s="59"/>
      <c r="D3" s="50"/>
      <c r="E3" s="52"/>
    </row>
    <row r="4" spans="1:5" ht="16.5" customHeight="1">
      <c r="A4" s="34" t="s">
        <v>24</v>
      </c>
      <c r="B4" s="31" t="s">
        <v>26</v>
      </c>
      <c r="C4" s="59"/>
      <c r="D4" s="50"/>
      <c r="E4" s="52"/>
    </row>
    <row r="5" spans="1:5" ht="16.5" customHeight="1">
      <c r="A5" s="35" t="s">
        <v>25</v>
      </c>
      <c r="B5" s="32">
        <v>15</v>
      </c>
      <c r="C5" s="60"/>
      <c r="D5" s="61"/>
      <c r="E5" s="53"/>
    </row>
    <row r="6" spans="1:5" ht="66">
      <c r="A6" s="36" t="s">
        <v>36</v>
      </c>
      <c r="B6" s="42" t="s">
        <v>19</v>
      </c>
      <c r="C6" s="57" t="s">
        <v>15</v>
      </c>
      <c r="D6" s="62">
        <f>COUNTIF('1. Llistat auditories'!G7:G46,"SÍ")</f>
        <v>0</v>
      </c>
      <c r="E6" s="54">
        <f>IF(D6=0,B7,IF(D6&lt;11,B8,IF(D6&gt;25,B10,B9)))</f>
        <v>0</v>
      </c>
    </row>
    <row r="7" spans="1:5" ht="16.5" customHeight="1">
      <c r="A7" s="38" t="s">
        <v>22</v>
      </c>
      <c r="B7" s="31">
        <v>0</v>
      </c>
      <c r="C7" s="56"/>
      <c r="D7" s="50"/>
      <c r="E7" s="52"/>
    </row>
    <row r="8" spans="1:5" ht="16.5" customHeight="1">
      <c r="A8" s="38" t="s">
        <v>33</v>
      </c>
      <c r="B8" s="31">
        <v>7</v>
      </c>
      <c r="C8" s="56"/>
      <c r="D8" s="50"/>
      <c r="E8" s="52"/>
    </row>
    <row r="9" spans="1:5" ht="16.5" customHeight="1">
      <c r="A9" s="38" t="s">
        <v>32</v>
      </c>
      <c r="B9" s="31" t="s">
        <v>21</v>
      </c>
      <c r="C9" s="56"/>
      <c r="D9" s="50"/>
      <c r="E9" s="52"/>
    </row>
    <row r="10" spans="1:5" ht="16.5" customHeight="1">
      <c r="A10" s="39" t="s">
        <v>23</v>
      </c>
      <c r="B10" s="32">
        <v>10</v>
      </c>
      <c r="C10" s="58"/>
      <c r="D10" s="61"/>
      <c r="E10" s="53"/>
    </row>
    <row r="11" spans="1:5" ht="48" customHeight="1">
      <c r="A11" s="36" t="s">
        <v>37</v>
      </c>
      <c r="B11" s="42" t="s">
        <v>19</v>
      </c>
      <c r="C11" s="57" t="s">
        <v>16</v>
      </c>
      <c r="D11" s="62">
        <f>COUNTIF('1. Llistat auditories'!E7:E46,"Biomèdic")+COUNTIF('1. Llistat auditories'!E7:E46,"Sanitari")+COUNTIF('1. Llistat auditories'!E7:E46,"Farmacèutic")</f>
        <v>0</v>
      </c>
      <c r="E11" s="55">
        <f>IF(D11&lt;16,B12,IF(D11&gt;20,B14,B13))</f>
        <v>0</v>
      </c>
    </row>
    <row r="12" spans="1:5" ht="16.5" customHeight="1">
      <c r="A12" s="38" t="s">
        <v>27</v>
      </c>
      <c r="B12" s="30">
        <v>0</v>
      </c>
      <c r="C12" s="56"/>
      <c r="D12" s="50"/>
      <c r="E12" s="52"/>
    </row>
    <row r="13" spans="1:5" ht="16.5" customHeight="1">
      <c r="A13" s="38" t="s">
        <v>28</v>
      </c>
      <c r="B13" s="30" t="s">
        <v>26</v>
      </c>
      <c r="C13" s="56"/>
      <c r="D13" s="50"/>
      <c r="E13" s="52"/>
    </row>
    <row r="14" spans="1:5" ht="16.5" customHeight="1">
      <c r="A14" s="41" t="s">
        <v>29</v>
      </c>
      <c r="B14" s="43">
        <v>15</v>
      </c>
      <c r="C14" s="58"/>
      <c r="D14" s="61"/>
      <c r="E14" s="53"/>
    </row>
    <row r="15" spans="1:5" ht="52.5">
      <c r="A15" s="37" t="s">
        <v>34</v>
      </c>
      <c r="B15" s="40" t="s">
        <v>19</v>
      </c>
      <c r="C15" s="56" t="s">
        <v>17</v>
      </c>
      <c r="D15" s="50">
        <f>COUNTIF('1. Llistat auditories'!F7:F46,"SÍ")</f>
        <v>0</v>
      </c>
      <c r="E15" s="55">
        <f>IF(D15&lt;6,B16,B17)</f>
        <v>0</v>
      </c>
    </row>
    <row r="16" spans="1:5" ht="16.5" customHeight="1">
      <c r="A16" s="38" t="s">
        <v>30</v>
      </c>
      <c r="B16" s="31">
        <v>0</v>
      </c>
      <c r="C16" s="56"/>
      <c r="D16" s="50"/>
      <c r="E16" s="52"/>
    </row>
    <row r="17" spans="1:5" ht="16.5" customHeight="1">
      <c r="A17" s="38" t="s">
        <v>31</v>
      </c>
      <c r="B17" s="31">
        <v>5</v>
      </c>
      <c r="C17" s="56"/>
      <c r="D17" s="50"/>
      <c r="E17" s="53"/>
    </row>
    <row r="18" spans="1:2" ht="12.75">
      <c r="A18" s="26"/>
      <c r="B18" s="26"/>
    </row>
    <row r="19" spans="1:2" ht="12.75">
      <c r="A19" s="26"/>
      <c r="B19" s="26"/>
    </row>
    <row r="20" spans="1:2" ht="12.75">
      <c r="A20" s="26"/>
      <c r="B20" s="26"/>
    </row>
    <row r="21" spans="1:2" ht="12.75">
      <c r="A21" s="26"/>
      <c r="B21" s="26"/>
    </row>
    <row r="22" spans="1:2" ht="12.75">
      <c r="A22" s="26"/>
      <c r="B22" s="26"/>
    </row>
    <row r="23" spans="1:2" ht="12.75">
      <c r="A23" s="26"/>
      <c r="B23" s="26"/>
    </row>
    <row r="24" spans="1:2" ht="12.75">
      <c r="A24" s="26"/>
      <c r="B24" s="26"/>
    </row>
    <row r="25" spans="1:2" ht="12.75">
      <c r="A25" s="26"/>
      <c r="B25" s="26"/>
    </row>
    <row r="26" spans="1:2" ht="12.75">
      <c r="A26" s="26"/>
      <c r="B26" s="26"/>
    </row>
    <row r="27" spans="1:2" ht="12.75">
      <c r="A27" s="26"/>
      <c r="B27" s="26"/>
    </row>
    <row r="28" spans="1:2" ht="12.75">
      <c r="A28" s="26"/>
      <c r="B28" s="26"/>
    </row>
    <row r="29" spans="1:2" ht="12.75">
      <c r="A29" s="26"/>
      <c r="B29" s="26"/>
    </row>
    <row r="30" spans="1:2" ht="12.75">
      <c r="A30" s="26"/>
      <c r="B30" s="26"/>
    </row>
    <row r="31" spans="1:2" ht="12.75">
      <c r="A31" s="26"/>
      <c r="B31" s="26"/>
    </row>
    <row r="32" spans="1:2" ht="12.75">
      <c r="A32" s="26"/>
      <c r="B32" s="26"/>
    </row>
    <row r="33" spans="1:2" ht="12.75">
      <c r="A33" s="26"/>
      <c r="B33" s="26"/>
    </row>
    <row r="34" spans="1:2" ht="12.75">
      <c r="A34" s="26"/>
      <c r="B34" s="26"/>
    </row>
  </sheetData>
  <sheetProtection password="FC0D" sheet="1"/>
  <mergeCells count="13">
    <mergeCell ref="D2:D5"/>
    <mergeCell ref="D6:D10"/>
    <mergeCell ref="D11:D14"/>
    <mergeCell ref="D15:D17"/>
    <mergeCell ref="C1:D1"/>
    <mergeCell ref="E2:E5"/>
    <mergeCell ref="E6:E10"/>
    <mergeCell ref="E11:E14"/>
    <mergeCell ref="E15:E17"/>
    <mergeCell ref="C15:C17"/>
    <mergeCell ref="C11:C14"/>
    <mergeCell ref="C6:C10"/>
    <mergeCell ref="C2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 Martinez, Irene</dc:creator>
  <cp:keywords/>
  <dc:description/>
  <cp:lastModifiedBy>Molí Archilla, Andrea</cp:lastModifiedBy>
  <cp:lastPrinted>2023-11-21T09:14:43Z</cp:lastPrinted>
  <dcterms:created xsi:type="dcterms:W3CDTF">2018-01-24T15:52:50Z</dcterms:created>
  <dcterms:modified xsi:type="dcterms:W3CDTF">2024-02-27T12:07:33Z</dcterms:modified>
  <cp:category/>
  <cp:version/>
  <cp:contentType/>
  <cp:contentStatus/>
</cp:coreProperties>
</file>